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000"/>
  </bookViews>
  <sheets>
    <sheet name="2020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2"/>
  <c r="C54"/>
  <c r="C50" s="1"/>
  <c r="C52" s="1"/>
  <c r="C20" l="1"/>
  <c r="C91" l="1"/>
</calcChain>
</file>

<file path=xl/sharedStrings.xml><?xml version="1.0" encoding="utf-8"?>
<sst xmlns="http://schemas.openxmlformats.org/spreadsheetml/2006/main" count="131" uniqueCount="128">
  <si>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</si>
  <si>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</si>
  <si>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</si>
  <si>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</si>
  <si>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</si>
  <si>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</si>
  <si>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</si>
  <si>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</si>
  <si>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</si>
  <si>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</si>
  <si>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</si>
  <si>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</si>
  <si>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</si>
  <si>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</si>
  <si>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</si>
  <si>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</si>
  <si>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</si>
  <si>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</si>
  <si>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</si>
  <si>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</si>
  <si>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</si>
  <si>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</si>
  <si>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</si>
  <si>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</si>
  <si>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</si>
  <si>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</si>
  <si>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</si>
  <si>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</si>
  <si>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</si>
  <si>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</si>
  <si>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</si>
  <si>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</si>
  <si>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</si>
  <si>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</si>
  <si>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</si>
  <si>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</si>
  <si>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</si>
  <si>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</si>
  <si>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</si>
  <si>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</si>
  <si>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</si>
  <si>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</si>
  <si>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</si>
  <si>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</si>
  <si>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</si>
  <si>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1 13 00000 00 0000 000</t>
  </si>
  <si>
    <t>ДОХОДЫ ОТ ОКАЗАНИЯ ПЛАТНЫХ УСЛУГ (РАБОТ) И КОМПЕНСАЦИИ ЗАТРАТ ГОСУДАРСТВА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</si>
  <si>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</si>
  <si>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</si>
  <si>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в том числе:</t>
  </si>
  <si>
    <t>Субсидии на капитальный ремонт зданий муниципальных общеобразовательных учреждений</t>
  </si>
  <si>
    <t>Субсидии на комплектование книжных фондов и обеспечение информационно-техническим оборудованием библиотек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</si>
  <si>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</si>
  <si>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</si>
  <si>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на развитие спортивной инфраструктуры, находящейся в муниципальной собственности</t>
  </si>
  <si>
    <t>доходов бюджета Пограничного муниципального округа  в 2020 году</t>
  </si>
  <si>
    <t xml:space="preserve">Дотации бюджетам городских округов на поддержку мер по обеспечению сбалансированности бюджетов
</t>
  </si>
  <si>
    <t>2 02 15002 04 0000 50</t>
  </si>
  <si>
    <t xml:space="preserve">Субвенции бюджетам городских округов на выполнение передаваемых полномочий субъектов Российской Федерации
</t>
  </si>
  <si>
    <t>2 02 30024 04 0000 150</t>
  </si>
  <si>
    <t>Субвенции на осуществление отдельных государственных полномочий по  обеспечению бесплатным питанием детей, обучающихся в муниципальных общеобразовательных организациях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</si>
  <si>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</si>
  <si>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2 02 30029 04 0000 150 </t>
  </si>
  <si>
    <t>Субвенции на обеспечение государственных гаранитий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</si>
  <si>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административных комиссий</t>
  </si>
  <si>
    <t xml:space="preserve">Субвенции бюджетам городских округов на государственную регистрацию актов гражданского состояния
</t>
  </si>
  <si>
    <t>2 02 35930 04 0000 150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</si>
  <si>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</si>
  <si>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</si>
  <si>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2 02 35120 04 0000 150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</si>
  <si>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</si>
  <si>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</si>
  <si>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</si>
  <si>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</si>
  <si>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Прочие субсидии бюджетам городских округов
</t>
  </si>
  <si>
    <t>2 02 29999 04 0000 150</t>
  </si>
  <si>
    <t>Субсидии на строительство, реконструкцию, ремонт объектов культуры (в т.ч. проектно-изыскательские работы), находящихся в муниципальной собственности, и приобретение объектов культуры для муниципальных нужд</t>
  </si>
  <si>
    <t>Субсидии на обеспечение граждан твердым топливом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</si>
  <si>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</si>
  <si>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Субсидии на оснащение объектов спортивной инфраструктуры спортивно-технологическим оборудованием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</si>
  <si>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</si>
  <si>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</si>
  <si>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</si>
  <si>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</si>
  <si>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</si>
  <si>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</si>
  <si>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</si>
  <si>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</si>
  <si>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1 08 07150 01 0000 110</t>
  </si>
  <si>
    <t xml:space="preserve">Государственная пошлина за выдачу разрешения на установку рекламной конструкции
</t>
  </si>
  <si>
    <t>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</si>
  <si>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</si>
  <si>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</si>
  <si>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</si>
  <si>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</si>
  <si>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
</t>
  </si>
  <si>
    <t>1 13 02994 04 0000 130</t>
  </si>
  <si>
    <t xml:space="preserve">Прочие доходы от компенсации затрат бюджетов городских округов
</t>
  </si>
  <si>
    <t>1 06 00000 00 0000 000</t>
  </si>
  <si>
    <t>НАЛОГИ НА ИМУЩЕСТВО</t>
  </si>
  <si>
    <t xml:space="preserve">1 06 01020 04 0000 110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</si>
  <si>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</si>
  <si>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1 06 06000 00 0000 110
</t>
  </si>
  <si>
    <t>Земельный налог</t>
  </si>
  <si>
    <t xml:space="preserve">ДОХОДЫ ОТ ПРОДАЖИ МАТЕРИАЛЬНЫХ И НЕМАТЕРИАЛЬНЫХ АКТИВОВ                       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</si>
  <si>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</si>
  <si>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</si>
  <si>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                                                                  Приложение  7</t>
  </si>
  <si>
    <t xml:space="preserve">  к  муниципальному  правовому акту </t>
  </si>
  <si>
    <t>от 27.11.2019 № 43-МПА</t>
  </si>
  <si>
    <t xml:space="preserve">Пограничного муниципального округа 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</si>
  <si>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</si>
  <si>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
</t>
  </si>
  <si>
    <t xml:space="preserve">Субсидии на поддержку муниципальных программ по благоустройству территорий муниципальных образований Приморского края 
</t>
  </si>
  <si>
    <t>2 02 35260 04 0000 150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</si>
  <si>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</si>
  <si>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</si>
  <si>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</si>
  <si>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2 02 25228 04 0000 150</t>
  </si>
  <si>
    <t>2 02 25243 04 0000 150</t>
  </si>
  <si>
    <t>2 02 25299 04 0000 150</t>
  </si>
  <si>
    <t>2 02 25491 04 0000 150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</si>
  <si>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2019-2024 годы»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</si>
  <si>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</si>
  <si>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</si>
  <si>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                                                                   Приложение  6</t>
  </si>
  <si>
    <t>Субсидии  бюджетам городских округов на строительство и реконструкцию (модернизацию) объектов питьевого водоснабжения</t>
  </si>
  <si>
    <t>от 28.02.2020 № 57-МПА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</si>
</sst>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2"/>
  <sheetViews>
    <sheetView tabSelected="1" zoomScaleNormal="100" workbookViewId="0">
      <selection activeCell="G85" sqref="G85"/>
    </sheetView>
  </sheetViews>
  <sheetFormatPr defaultRowHeight="15"/>
  <cols>
    <col min="1" max="1" width="25.85546875" style="8" customWidth="1"/>
    <col min="2" max="2" width="45.42578125" style="8" customWidth="1"/>
    <col min="3" max="3" width="17.5703125" style="8" customWidth="1"/>
    <col min="4" max="4" width="13.5703125" style="8" bestFit="1" customWidth="1"/>
    <col min="5" max="5" width="9.140625" style="8"/>
    <col min="6" max="6" width="13.5703125" style="8" bestFit="1" customWidth="1"/>
    <col min="7" max="16384" width="9.140625" style="8"/>
  </cols>
  <sheetData>
    <row r="2" spans="1:3">
      <c r="B2" s="37" t="s">
        <v>125</v>
      </c>
      <c r="C2" s="37"/>
    </row>
    <row r="3" spans="1:3">
      <c r="B3" s="37" t="s">
        <v>108</v>
      </c>
      <c r="C3" s="37"/>
    </row>
    <row r="4" spans="1:3">
      <c r="B4" s="37" t="s">
        <v>110</v>
      </c>
      <c r="C4" s="37"/>
    </row>
    <row r="5" spans="1:3">
      <c r="B5" s="38" t="s">
        <v>127</v>
      </c>
      <c r="C5" s="37"/>
    </row>
    <row r="8" spans="1:3">
      <c r="B8" s="37" t="s">
        <v>107</v>
      </c>
      <c r="C8" s="37"/>
    </row>
    <row r="9" spans="1:3">
      <c r="B9" s="37" t="s">
        <v>108</v>
      </c>
      <c r="C9" s="37"/>
    </row>
    <row r="10" spans="1:3">
      <c r="B10" s="37" t="s">
        <v>110</v>
      </c>
      <c r="C10" s="37"/>
    </row>
    <row r="11" spans="1:3">
      <c r="B11" s="38" t="s">
        <v>109</v>
      </c>
      <c r="C11" s="37"/>
    </row>
    <row r="14" spans="1:3" ht="16.5">
      <c r="A14" s="40" t="s">
        <v>0</v>
      </c>
      <c r="B14" s="40"/>
      <c r="C14" s="40"/>
    </row>
    <row r="15" spans="1:3" ht="16.5">
      <c r="A15" s="40" t="s">
        <v>55</v>
      </c>
      <c r="B15" s="40"/>
      <c r="C15" s="40"/>
    </row>
    <row r="16" spans="1:3" ht="16.5">
      <c r="A16" s="9"/>
      <c r="B16" s="9"/>
      <c r="C16" s="9"/>
    </row>
    <row r="17" spans="1:3" ht="16.5">
      <c r="A17" s="39" t="s">
        <v>83</v>
      </c>
      <c r="B17" s="39"/>
      <c r="C17" s="39"/>
    </row>
    <row r="18" spans="1:3" ht="49.5">
      <c r="A18" s="10" t="s">
        <v>1</v>
      </c>
      <c r="B18" s="7" t="s">
        <v>2</v>
      </c>
      <c r="C18" s="1" t="s">
        <v>3</v>
      </c>
    </row>
    <row r="19" spans="1:3">
      <c r="A19" s="4">
        <v>1</v>
      </c>
      <c r="B19" s="4">
        <v>2</v>
      </c>
      <c r="C19" s="4">
        <v>3</v>
      </c>
    </row>
    <row r="20" spans="1:3" ht="33.75" customHeight="1">
      <c r="A20" s="11" t="s">
        <v>4</v>
      </c>
      <c r="B20" s="12" t="s">
        <v>19</v>
      </c>
      <c r="C20" s="23">
        <f>C21+C23+C25+C29+C32+C35+C40+C44+C47+C49</f>
        <v>307997830</v>
      </c>
    </row>
    <row r="21" spans="1:3" ht="23.25" customHeight="1">
      <c r="A21" s="13" t="s">
        <v>5</v>
      </c>
      <c r="B21" s="14" t="s">
        <v>20</v>
      </c>
      <c r="C21" s="24">
        <v>248653130</v>
      </c>
    </row>
    <row r="22" spans="1:3" ht="19.5" customHeight="1">
      <c r="A22" s="13" t="s">
        <v>6</v>
      </c>
      <c r="B22" s="13" t="s">
        <v>21</v>
      </c>
      <c r="C22" s="25">
        <v>248653130</v>
      </c>
    </row>
    <row r="23" spans="1:3" ht="69" customHeight="1">
      <c r="A23" s="13" t="s">
        <v>39</v>
      </c>
      <c r="B23" s="3" t="s">
        <v>41</v>
      </c>
      <c r="C23" s="23">
        <v>7161700</v>
      </c>
    </row>
    <row r="24" spans="1:3" ht="60" customHeight="1">
      <c r="A24" s="13" t="s">
        <v>40</v>
      </c>
      <c r="B24" s="2" t="s">
        <v>42</v>
      </c>
      <c r="C24" s="25">
        <v>7161700</v>
      </c>
    </row>
    <row r="25" spans="1:3" ht="24" customHeight="1">
      <c r="A25" s="15" t="s">
        <v>7</v>
      </c>
      <c r="B25" s="15" t="s">
        <v>22</v>
      </c>
      <c r="C25" s="23">
        <v>13429000</v>
      </c>
    </row>
    <row r="26" spans="1:3" ht="36.75" customHeight="1">
      <c r="A26" s="13" t="s">
        <v>8</v>
      </c>
      <c r="B26" s="16" t="s">
        <v>23</v>
      </c>
      <c r="C26" s="25">
        <v>11200000</v>
      </c>
    </row>
    <row r="27" spans="1:3" ht="24" customHeight="1">
      <c r="A27" s="7" t="s">
        <v>9</v>
      </c>
      <c r="B27" s="5" t="s">
        <v>24</v>
      </c>
      <c r="C27" s="25">
        <v>2130000</v>
      </c>
    </row>
    <row r="28" spans="1:3" ht="69" customHeight="1">
      <c r="A28" s="5" t="s">
        <v>84</v>
      </c>
      <c r="B28" s="17" t="s">
        <v>85</v>
      </c>
      <c r="C28" s="25">
        <v>99000</v>
      </c>
    </row>
    <row r="29" spans="1:3" ht="22.5" customHeight="1">
      <c r="A29" s="5" t="s">
        <v>98</v>
      </c>
      <c r="B29" s="17" t="s">
        <v>99</v>
      </c>
      <c r="C29" s="25">
        <v>10971000</v>
      </c>
    </row>
    <row r="30" spans="1:3" ht="90.75" customHeight="1">
      <c r="A30" s="5" t="s">
        <v>100</v>
      </c>
      <c r="B30" s="17" t="s">
        <v>101</v>
      </c>
      <c r="C30" s="25">
        <v>1861000</v>
      </c>
    </row>
    <row r="31" spans="1:3" ht="30.75" customHeight="1">
      <c r="A31" s="33" t="s">
        <v>102</v>
      </c>
      <c r="B31" s="5" t="s">
        <v>103</v>
      </c>
      <c r="C31" s="25">
        <v>9110000</v>
      </c>
    </row>
    <row r="32" spans="1:3" ht="15" customHeight="1">
      <c r="A32" s="15" t="s">
        <v>10</v>
      </c>
      <c r="B32" s="15" t="s">
        <v>25</v>
      </c>
      <c r="C32" s="23">
        <v>2503000</v>
      </c>
    </row>
    <row r="33" spans="1:3" ht="86.25" customHeight="1">
      <c r="A33" s="5" t="s">
        <v>86</v>
      </c>
      <c r="B33" s="6" t="s">
        <v>87</v>
      </c>
      <c r="C33" s="25">
        <v>2413000</v>
      </c>
    </row>
    <row r="34" spans="1:3" ht="55.5" customHeight="1">
      <c r="A34" s="5" t="s">
        <v>88</v>
      </c>
      <c r="B34" s="6" t="s">
        <v>89</v>
      </c>
      <c r="C34" s="25">
        <v>90000</v>
      </c>
    </row>
    <row r="35" spans="1:3" ht="81.75" customHeight="1">
      <c r="A35" s="5" t="s">
        <v>11</v>
      </c>
      <c r="B35" s="17" t="s">
        <v>26</v>
      </c>
      <c r="C35" s="23">
        <v>19853000</v>
      </c>
    </row>
    <row r="36" spans="1:3" ht="158.25" customHeight="1">
      <c r="A36" s="5" t="s">
        <v>12</v>
      </c>
      <c r="B36" s="6" t="s">
        <v>27</v>
      </c>
      <c r="C36" s="25">
        <v>19853000</v>
      </c>
    </row>
    <row r="37" spans="1:3" ht="141" customHeight="1">
      <c r="A37" s="5" t="s">
        <v>90</v>
      </c>
      <c r="B37" s="6" t="s">
        <v>91</v>
      </c>
      <c r="C37" s="25">
        <v>13800000</v>
      </c>
    </row>
    <row r="38" spans="1:3" ht="122.25" customHeight="1">
      <c r="A38" s="5" t="s">
        <v>92</v>
      </c>
      <c r="B38" s="6" t="s">
        <v>93</v>
      </c>
      <c r="C38" s="25">
        <v>2500000</v>
      </c>
    </row>
    <row r="39" spans="1:3" ht="57.75" customHeight="1">
      <c r="A39" s="5" t="s">
        <v>94</v>
      </c>
      <c r="B39" s="6" t="s">
        <v>95</v>
      </c>
      <c r="C39" s="25">
        <v>3553000</v>
      </c>
    </row>
    <row r="40" spans="1:3" ht="36.75" customHeight="1">
      <c r="A40" s="5" t="s">
        <v>13</v>
      </c>
      <c r="B40" s="18" t="s">
        <v>28</v>
      </c>
      <c r="C40" s="23">
        <v>350000</v>
      </c>
    </row>
    <row r="41" spans="1:3" ht="37.5" customHeight="1">
      <c r="A41" s="5" t="s">
        <v>14</v>
      </c>
      <c r="B41" s="6" t="s">
        <v>29</v>
      </c>
      <c r="C41" s="25">
        <v>350000</v>
      </c>
    </row>
    <row r="42" spans="1:3" ht="49.5" hidden="1">
      <c r="A42" s="7" t="s">
        <v>15</v>
      </c>
      <c r="B42" s="18" t="s">
        <v>30</v>
      </c>
      <c r="C42" s="23"/>
    </row>
    <row r="43" spans="1:3" ht="82.5" hidden="1">
      <c r="A43" s="7" t="s">
        <v>16</v>
      </c>
      <c r="B43" s="18" t="s">
        <v>31</v>
      </c>
      <c r="C43" s="25"/>
    </row>
    <row r="44" spans="1:3" ht="51.75" customHeight="1">
      <c r="A44" s="5" t="s">
        <v>45</v>
      </c>
      <c r="B44" s="18" t="s">
        <v>46</v>
      </c>
      <c r="C44" s="23">
        <v>4407000</v>
      </c>
    </row>
    <row r="45" spans="1:3" ht="41.25" customHeight="1">
      <c r="A45" s="5" t="s">
        <v>96</v>
      </c>
      <c r="B45" s="31" t="s">
        <v>97</v>
      </c>
      <c r="C45" s="26">
        <v>2052000</v>
      </c>
    </row>
    <row r="46" spans="1:3" ht="54" customHeight="1">
      <c r="A46" s="5" t="s">
        <v>116</v>
      </c>
      <c r="B46" s="31" t="s">
        <v>117</v>
      </c>
      <c r="C46" s="26">
        <v>2355000</v>
      </c>
    </row>
    <row r="47" spans="1:3" ht="56.25" customHeight="1">
      <c r="A47" s="5" t="s">
        <v>15</v>
      </c>
      <c r="B47" s="6" t="s">
        <v>104</v>
      </c>
      <c r="C47" s="23">
        <v>500000</v>
      </c>
    </row>
    <row r="48" spans="1:3" ht="76.5" customHeight="1">
      <c r="A48" s="5" t="s">
        <v>105</v>
      </c>
      <c r="B48" s="6" t="s">
        <v>106</v>
      </c>
      <c r="C48" s="25">
        <v>500000</v>
      </c>
    </row>
    <row r="49" spans="1:4" ht="36.75" customHeight="1">
      <c r="A49" s="5" t="s">
        <v>17</v>
      </c>
      <c r="B49" s="18" t="s">
        <v>32</v>
      </c>
      <c r="C49" s="23">
        <v>170000</v>
      </c>
    </row>
    <row r="50" spans="1:4" ht="35.25" customHeight="1">
      <c r="A50" s="28" t="s">
        <v>18</v>
      </c>
      <c r="B50" s="28" t="s">
        <v>33</v>
      </c>
      <c r="C50" s="23">
        <f>C53+C54+C66+C67+C69+C70+C71+C89+C87+C88+C90+C68</f>
        <v>506765824.36999995</v>
      </c>
    </row>
    <row r="51" spans="1:4" ht="82.5" hidden="1">
      <c r="A51" s="5" t="s">
        <v>43</v>
      </c>
      <c r="B51" s="19" t="s">
        <v>44</v>
      </c>
      <c r="C51" s="25"/>
    </row>
    <row r="52" spans="1:4" ht="56.25" customHeight="1">
      <c r="A52" s="5" t="s">
        <v>82</v>
      </c>
      <c r="B52" s="19" t="s">
        <v>81</v>
      </c>
      <c r="C52" s="25">
        <f>C50</f>
        <v>506765824.36999995</v>
      </c>
      <c r="D52" s="34"/>
    </row>
    <row r="53" spans="1:4" ht="51.75" customHeight="1">
      <c r="A53" s="29" t="s">
        <v>57</v>
      </c>
      <c r="B53" s="36" t="s">
        <v>56</v>
      </c>
      <c r="C53" s="26">
        <v>4240760.83</v>
      </c>
    </row>
    <row r="54" spans="1:4" ht="39" customHeight="1">
      <c r="A54" s="5" t="s">
        <v>75</v>
      </c>
      <c r="B54" s="19" t="s">
        <v>74</v>
      </c>
      <c r="C54" s="25">
        <f>SUM(C56:C65)</f>
        <v>84895918.290000007</v>
      </c>
    </row>
    <row r="55" spans="1:4" ht="16.5">
      <c r="A55" s="5"/>
      <c r="B55" s="19" t="s">
        <v>49</v>
      </c>
      <c r="C55" s="25"/>
    </row>
    <row r="56" spans="1:4" ht="84.75" customHeight="1">
      <c r="A56" s="5"/>
      <c r="B56" s="30" t="s">
        <v>53</v>
      </c>
      <c r="C56" s="26">
        <v>8296992</v>
      </c>
    </row>
    <row r="57" spans="1:4" ht="50.25" customHeight="1">
      <c r="A57" s="5"/>
      <c r="B57" s="19" t="s">
        <v>50</v>
      </c>
      <c r="C57" s="26">
        <v>735945</v>
      </c>
    </row>
    <row r="58" spans="1:4" ht="30.75" customHeight="1">
      <c r="A58" s="5"/>
      <c r="B58" s="30" t="s">
        <v>77</v>
      </c>
      <c r="C58" s="26">
        <v>950000.5</v>
      </c>
    </row>
    <row r="59" spans="1:4" ht="54" customHeight="1">
      <c r="A59" s="5"/>
      <c r="B59" s="30" t="s">
        <v>52</v>
      </c>
      <c r="C59" s="26">
        <v>5000000</v>
      </c>
    </row>
    <row r="60" spans="1:4" ht="165.75" customHeight="1">
      <c r="A60" s="5"/>
      <c r="B60" s="27" t="s">
        <v>78</v>
      </c>
      <c r="C60" s="26">
        <v>27644743.370000001</v>
      </c>
    </row>
    <row r="61" spans="1:4" ht="66">
      <c r="A61" s="5"/>
      <c r="B61" s="27" t="s">
        <v>80</v>
      </c>
      <c r="C61" s="26">
        <v>2126161</v>
      </c>
    </row>
    <row r="62" spans="1:4" ht="51" customHeight="1">
      <c r="A62" s="5"/>
      <c r="B62" s="27" t="s">
        <v>54</v>
      </c>
      <c r="C62" s="26">
        <v>15952000</v>
      </c>
    </row>
    <row r="63" spans="1:4" ht="72.75" customHeight="1">
      <c r="A63" s="5"/>
      <c r="B63" s="27" t="s">
        <v>113</v>
      </c>
      <c r="C63" s="26">
        <v>13484457.16</v>
      </c>
    </row>
    <row r="64" spans="1:4" ht="49.5" customHeight="1">
      <c r="A64" s="5"/>
      <c r="B64" s="30" t="s">
        <v>76</v>
      </c>
      <c r="C64" s="26">
        <v>10556371.810000001</v>
      </c>
    </row>
    <row r="65" spans="1:4" ht="49.5" customHeight="1">
      <c r="A65" s="5"/>
      <c r="B65" s="30" t="s">
        <v>51</v>
      </c>
      <c r="C65" s="26">
        <v>149247.45000000001</v>
      </c>
    </row>
    <row r="66" spans="1:4" ht="51" customHeight="1">
      <c r="A66" s="5" t="s">
        <v>118</v>
      </c>
      <c r="B66" s="27" t="s">
        <v>79</v>
      </c>
      <c r="C66" s="26">
        <v>2943306.2</v>
      </c>
    </row>
    <row r="67" spans="1:4" ht="69" customHeight="1">
      <c r="A67" s="5" t="s">
        <v>119</v>
      </c>
      <c r="B67" s="27" t="s">
        <v>126</v>
      </c>
      <c r="C67" s="26">
        <v>151696845</v>
      </c>
    </row>
    <row r="68" spans="1:4" ht="54.75" customHeight="1">
      <c r="A68" s="5" t="s">
        <v>123</v>
      </c>
      <c r="B68" s="27" t="s">
        <v>124</v>
      </c>
      <c r="C68" s="26">
        <v>5880045.5800000001</v>
      </c>
    </row>
    <row r="69" spans="1:4" ht="52.5" customHeight="1">
      <c r="A69" s="5" t="s">
        <v>120</v>
      </c>
      <c r="B69" s="27" t="s">
        <v>122</v>
      </c>
      <c r="C69" s="26">
        <v>24545</v>
      </c>
    </row>
    <row r="70" spans="1:4" ht="84" customHeight="1">
      <c r="A70" s="5" t="s">
        <v>121</v>
      </c>
      <c r="B70" s="27" t="s">
        <v>112</v>
      </c>
      <c r="C70" s="26">
        <v>200574</v>
      </c>
    </row>
    <row r="71" spans="1:4" ht="51" customHeight="1">
      <c r="A71" s="5" t="s">
        <v>59</v>
      </c>
      <c r="B71" s="6" t="s">
        <v>58</v>
      </c>
      <c r="C71" s="25">
        <f>C83+C73+C74+C75+C84+C85+C86+C77+C78+C79+C80+C82+C76+C81</f>
        <v>249403275.47</v>
      </c>
    </row>
    <row r="72" spans="1:4" ht="18.75" customHeight="1">
      <c r="A72" s="17"/>
      <c r="B72" s="17" t="s">
        <v>34</v>
      </c>
      <c r="C72" s="25"/>
    </row>
    <row r="73" spans="1:4" ht="82.5">
      <c r="A73" s="17"/>
      <c r="B73" s="6" t="s">
        <v>47</v>
      </c>
      <c r="C73" s="26">
        <v>1181384</v>
      </c>
    </row>
    <row r="74" spans="1:4" ht="66">
      <c r="A74" s="17"/>
      <c r="B74" s="6" t="s">
        <v>35</v>
      </c>
      <c r="C74" s="26">
        <v>848167</v>
      </c>
    </row>
    <row r="75" spans="1:4" ht="50.25" customHeight="1">
      <c r="A75" s="17"/>
      <c r="B75" s="6" t="s">
        <v>64</v>
      </c>
      <c r="C75" s="26">
        <v>765954</v>
      </c>
    </row>
    <row r="76" spans="1:4" ht="66">
      <c r="A76" s="17"/>
      <c r="B76" s="6" t="s">
        <v>73</v>
      </c>
      <c r="C76" s="26">
        <v>1819318</v>
      </c>
    </row>
    <row r="77" spans="1:4" ht="99" customHeight="1">
      <c r="A77" s="32"/>
      <c r="B77" s="6" t="s">
        <v>37</v>
      </c>
      <c r="C77" s="25">
        <v>2547.4699999999998</v>
      </c>
    </row>
    <row r="78" spans="1:4" ht="70.5" customHeight="1">
      <c r="A78" s="32"/>
      <c r="B78" s="6" t="s">
        <v>67</v>
      </c>
      <c r="C78" s="25">
        <v>374489</v>
      </c>
    </row>
    <row r="79" spans="1:4" ht="103.5" customHeight="1">
      <c r="A79" s="32"/>
      <c r="B79" s="6" t="s">
        <v>70</v>
      </c>
      <c r="C79" s="26">
        <v>24070737</v>
      </c>
    </row>
    <row r="80" spans="1:4" ht="133.5" customHeight="1">
      <c r="A80" s="32"/>
      <c r="B80" s="6" t="s">
        <v>72</v>
      </c>
      <c r="C80" s="25">
        <v>3223</v>
      </c>
      <c r="D80" s="21"/>
    </row>
    <row r="81" spans="1:4" ht="102" customHeight="1">
      <c r="A81" s="32"/>
      <c r="B81" s="31" t="s">
        <v>111</v>
      </c>
      <c r="C81" s="26">
        <v>22913887</v>
      </c>
      <c r="D81" s="21"/>
    </row>
    <row r="82" spans="1:4" ht="102" customHeight="1">
      <c r="A82" s="32"/>
      <c r="B82" s="31" t="s">
        <v>71</v>
      </c>
      <c r="C82" s="26">
        <v>3240000</v>
      </c>
      <c r="D82" s="21"/>
    </row>
    <row r="83" spans="1:4" ht="100.5" customHeight="1">
      <c r="A83" s="17"/>
      <c r="B83" s="6" t="s">
        <v>63</v>
      </c>
      <c r="C83" s="26">
        <v>51232896</v>
      </c>
      <c r="D83" s="21"/>
    </row>
    <row r="84" spans="1:4" ht="84.75" customHeight="1">
      <c r="A84" s="17"/>
      <c r="B84" s="31" t="s">
        <v>60</v>
      </c>
      <c r="C84" s="26">
        <v>12605437</v>
      </c>
      <c r="D84" s="21"/>
    </row>
    <row r="85" spans="1:4" ht="132.75" customHeight="1">
      <c r="A85" s="17"/>
      <c r="B85" s="6" t="s">
        <v>48</v>
      </c>
      <c r="C85" s="26">
        <v>127280178</v>
      </c>
      <c r="D85" s="21"/>
    </row>
    <row r="86" spans="1:4" ht="69" customHeight="1">
      <c r="A86" s="32"/>
      <c r="B86" s="6" t="s">
        <v>36</v>
      </c>
      <c r="C86" s="25">
        <v>3065058</v>
      </c>
      <c r="D86" s="21"/>
    </row>
    <row r="87" spans="1:4" ht="102.75" customHeight="1">
      <c r="A87" s="7" t="s">
        <v>62</v>
      </c>
      <c r="B87" s="17" t="s">
        <v>61</v>
      </c>
      <c r="C87" s="26">
        <v>4590966</v>
      </c>
      <c r="D87" s="21"/>
    </row>
    <row r="88" spans="1:4" ht="64.5" customHeight="1">
      <c r="A88" s="5" t="s">
        <v>69</v>
      </c>
      <c r="B88" s="6" t="s">
        <v>68</v>
      </c>
      <c r="C88" s="26">
        <v>23057</v>
      </c>
      <c r="D88" s="21"/>
    </row>
    <row r="89" spans="1:4" ht="71.25" customHeight="1">
      <c r="A89" s="35" t="s">
        <v>114</v>
      </c>
      <c r="B89" s="31" t="s">
        <v>115</v>
      </c>
      <c r="C89" s="26">
        <v>675971</v>
      </c>
      <c r="D89" s="21"/>
    </row>
    <row r="90" spans="1:4" ht="52.5" customHeight="1">
      <c r="A90" s="5" t="s">
        <v>66</v>
      </c>
      <c r="B90" s="6" t="s">
        <v>65</v>
      </c>
      <c r="C90" s="26">
        <v>2190560</v>
      </c>
    </row>
    <row r="91" spans="1:4" ht="18" customHeight="1">
      <c r="A91" s="20"/>
      <c r="B91" s="22" t="s">
        <v>38</v>
      </c>
      <c r="C91" s="23">
        <f>C20+C50</f>
        <v>814763654.36999989</v>
      </c>
    </row>
    <row r="92" spans="1:4" hidden="1"/>
  </sheetData>
  <mergeCells count="11">
    <mergeCell ref="B9:C9"/>
    <mergeCell ref="B10:C10"/>
    <mergeCell ref="B11:C11"/>
    <mergeCell ref="A17:C17"/>
    <mergeCell ref="A14:C14"/>
    <mergeCell ref="A15:C15"/>
    <mergeCell ref="B4:C4"/>
    <mergeCell ref="B5:C5"/>
    <mergeCell ref="B2:C2"/>
    <mergeCell ref="B3:C3"/>
    <mergeCell ref="B8:C8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2020-02-14T00:06:24Z</cp:lastPrinted>
  <dcterms:created xsi:type="dcterms:W3CDTF">2014-10-15T01:16:52Z</dcterms:created>
  <dcterms:modified xsi:type="dcterms:W3CDTF">2020-02-25T05:12:16Z</dcterms:modified>
</cp:coreProperties>
</file>